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1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31d2\AC\Temp\"/>
    </mc:Choice>
  </mc:AlternateContent>
  <xr:revisionPtr revIDLastSave="0" documentId="8_{802D4C28-708C-4A9C-B100-CFA1C7343C9C}" xr6:coauthVersionLast="47" xr6:coauthVersionMax="47" xr10:uidLastSave="{00000000-0000-0000-0000-000000000000}"/>
  <bookViews>
    <workbookView xWindow="-60" yWindow="-60" windowWidth="15480" windowHeight="11640" xr2:uid="{00000000-000D-0000-FFFF-FFFF00000000}"/>
  </bookViews>
  <sheets>
    <sheet name="Plan1" sheetId="1" r:id="rId1"/>
    <sheet name="Plan2" sheetId="2" r:id="rId2"/>
    <sheet name="Plan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0" i="1" l="1"/>
  <c r="B35" i="1"/>
  <c r="C35" i="1"/>
  <c r="E34" i="1"/>
  <c r="E35" i="1"/>
  <c r="D35" i="1"/>
  <c r="D34" i="1"/>
  <c r="E33" i="1"/>
  <c r="D33" i="1"/>
  <c r="C33" i="1"/>
  <c r="C34" i="1"/>
  <c r="B33" i="1"/>
  <c r="B34" i="1"/>
  <c r="K48" i="1"/>
  <c r="K50" i="1" s="1"/>
  <c r="H47" i="1"/>
  <c r="I46" i="1"/>
  <c r="H43" i="1"/>
  <c r="I42" i="1"/>
  <c r="H39" i="1"/>
  <c r="I38" i="1"/>
  <c r="H34" i="1"/>
  <c r="I33" i="1"/>
  <c r="H29" i="1"/>
  <c r="J29" i="1" s="1"/>
  <c r="H28" i="1"/>
  <c r="J28" i="1"/>
  <c r="H27" i="1"/>
  <c r="J27" i="1"/>
  <c r="H26" i="1"/>
  <c r="J26" i="1" s="1"/>
  <c r="E2" i="2"/>
  <c r="A4" i="2"/>
  <c r="A8" i="2"/>
  <c r="A14" i="2"/>
  <c r="A16" i="2"/>
  <c r="A17" i="2"/>
  <c r="A9" i="2"/>
  <c r="A10" i="2"/>
  <c r="A19" i="2"/>
  <c r="A4" i="1"/>
  <c r="B4" i="1"/>
  <c r="C4" i="1"/>
  <c r="D4" i="1"/>
  <c r="A8" i="1"/>
  <c r="B8" i="1"/>
  <c r="B14" i="1"/>
  <c r="B16" i="1"/>
  <c r="B17" i="1"/>
  <c r="C8" i="1"/>
  <c r="D8" i="1"/>
  <c r="A9" i="1"/>
  <c r="A10" i="1"/>
  <c r="B9" i="1"/>
  <c r="B10" i="1"/>
  <c r="C9" i="1"/>
  <c r="C10" i="1"/>
  <c r="D9" i="1"/>
  <c r="D10" i="1"/>
  <c r="A14" i="1"/>
  <c r="A16" i="1"/>
  <c r="A17" i="1"/>
  <c r="C14" i="1"/>
  <c r="C16" i="1"/>
  <c r="C17" i="1"/>
  <c r="C19" i="1"/>
  <c r="D14" i="1"/>
  <c r="D16" i="1"/>
  <c r="D17" i="1"/>
  <c r="L20" i="1"/>
  <c r="D19" i="1"/>
  <c r="A19" i="1"/>
  <c r="B19" i="1"/>
</calcChain>
</file>

<file path=xl/sharedStrings.xml><?xml version="1.0" encoding="utf-8"?>
<sst xmlns="http://schemas.openxmlformats.org/spreadsheetml/2006/main" count="60" uniqueCount="31">
  <si>
    <t>leve</t>
  </si>
  <si>
    <t>utilitario</t>
  </si>
  <si>
    <t>pesado</t>
  </si>
  <si>
    <t>extra</t>
  </si>
  <si>
    <t>kms</t>
  </si>
  <si>
    <t>seg a sexta ate as 18:00</t>
  </si>
  <si>
    <t>seg a sexta apos 18:00</t>
  </si>
  <si>
    <t>final de semana ate as 18:00</t>
  </si>
  <si>
    <t>final de semana apos 18:00</t>
  </si>
  <si>
    <t>veiculo leve</t>
  </si>
  <si>
    <t>combinar</t>
  </si>
  <si>
    <t>extrapesado</t>
  </si>
  <si>
    <t xml:space="preserve">saida </t>
  </si>
  <si>
    <t>kms total</t>
  </si>
  <si>
    <t>valor do km</t>
  </si>
  <si>
    <t>valor ofertado</t>
  </si>
  <si>
    <t>diesel</t>
  </si>
  <si>
    <t>lucro</t>
  </si>
  <si>
    <t>valor do diesel</t>
  </si>
  <si>
    <t>valor da saida</t>
  </si>
  <si>
    <t>kms de saida</t>
  </si>
  <si>
    <t>km adicional</t>
  </si>
  <si>
    <t>km/l</t>
  </si>
  <si>
    <t xml:space="preserve">total de kms do servico </t>
  </si>
  <si>
    <t xml:space="preserve">pesado </t>
  </si>
  <si>
    <t>extra pesado</t>
  </si>
  <si>
    <t>saida normal</t>
  </si>
  <si>
    <t>saida normal noite</t>
  </si>
  <si>
    <t>saida final de semana e feriado</t>
  </si>
  <si>
    <t>saida final de semana e feriado noite</t>
  </si>
  <si>
    <t>gasolina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</si>
</sst>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58595B"/>
      <name val="Arial"/>
      <family val="2"/>
    </font>
    <font>
      <sz val="12"/>
      <color rgb="FFE62E04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1">
    <xf numFmtId="0" fontId="0" fillId="0" borderId="0" xfId="0"/>
    <xf numFmtId="9" fontId="0" fillId="0" borderId="0" xfId="0" applyNumberFormat="1"/>
    <xf numFmtId="4" fontId="2" fillId="0" borderId="0" xfId="0" applyNumberFormat="1" applyFont="1"/>
    <xf numFmtId="43" fontId="1" fillId="0" borderId="0" xfId="2" applyFont="1"/>
    <xf numFmtId="43" fontId="0" fillId="0" borderId="0" xfId="0" applyNumberFormat="1"/>
    <xf numFmtId="16" fontId="0" fillId="0" borderId="0" xfId="0" applyNumberFormat="1"/>
    <xf numFmtId="4" fontId="0" fillId="0" borderId="0" xfId="0" applyNumberFormat="1"/>
    <xf numFmtId="0" fontId="3" fillId="0" borderId="0" xfId="0" applyFont="1"/>
    <xf numFmtId="3" fontId="1" fillId="0" borderId="0" xfId="1" applyNumberFormat="1" applyFont="1"/>
    <xf numFmtId="9" fontId="1" fillId="0" borderId="0" xfId="1" applyFont="1"/>
    <xf numFmtId="0" fontId="1" fillId="0" borderId="0" xfId="1" applyNumberFormat="1" applyFont="1"/>
  </cellXfs>
  <cellStyles count="3">
    <cellStyle name="Normal" xfId="0" builtinId="0"/>
    <cellStyle name="Porcentagem" xfId="1" builtinId="5"/>
    <cellStyle name="Vírgula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0"/>
  <sheetViews>
    <sheetView tabSelected="1" workbookViewId="0">
      <selection activeCell="K15" sqref="K15"/>
    </sheetView>
  </sheetViews>
  <sheetFormatPr defaultRowHeight="15"/>
  <cols>
    <col min="1" max="1" width="34.42578125" bestFit="1" customWidth="1"/>
    <col min="2" max="2" width="10.7109375" bestFit="1" customWidth="1"/>
    <col min="5" max="5" width="12.42578125" bestFit="1" customWidth="1"/>
    <col min="6" max="6" width="10.140625" bestFit="1" customWidth="1"/>
    <col min="8" max="8" width="13.7109375" bestFit="1" customWidth="1"/>
    <col min="9" max="9" width="11.7109375" bestFit="1" customWidth="1"/>
    <col min="10" max="10" width="21.5703125" bestFit="1" customWidth="1"/>
    <col min="11" max="11" width="20.42578125" bestFit="1" customWidth="1"/>
    <col min="12" max="13" width="26.140625" bestFit="1" customWidth="1"/>
    <col min="14" max="15" width="21.5703125" bestFit="1" customWidth="1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J1" t="s">
        <v>5</v>
      </c>
      <c r="K1" t="s">
        <v>6</v>
      </c>
      <c r="L1" t="s">
        <v>7</v>
      </c>
      <c r="M1" t="s">
        <v>8</v>
      </c>
    </row>
    <row r="2" spans="1:13">
      <c r="A2">
        <v>100</v>
      </c>
      <c r="B2">
        <v>120</v>
      </c>
      <c r="C2">
        <v>350</v>
      </c>
      <c r="D2">
        <v>400</v>
      </c>
      <c r="E2">
        <v>40</v>
      </c>
      <c r="I2" t="s">
        <v>9</v>
      </c>
      <c r="J2">
        <v>120</v>
      </c>
      <c r="K2">
        <v>130</v>
      </c>
      <c r="L2">
        <v>140</v>
      </c>
      <c r="M2">
        <v>150</v>
      </c>
    </row>
    <row r="3" spans="1:13" ht="15.75">
      <c r="A3">
        <v>1.5</v>
      </c>
      <c r="B3">
        <v>1.7</v>
      </c>
      <c r="C3">
        <v>3.5</v>
      </c>
      <c r="D3">
        <v>4</v>
      </c>
      <c r="H3" s="7"/>
      <c r="I3" t="s">
        <v>1</v>
      </c>
      <c r="J3">
        <v>144</v>
      </c>
      <c r="K3">
        <v>156</v>
      </c>
      <c r="L3">
        <v>168</v>
      </c>
      <c r="M3">
        <v>180</v>
      </c>
    </row>
    <row r="4" spans="1:13">
      <c r="A4">
        <f>(($E$2-40)*1.5)+A2</f>
        <v>100</v>
      </c>
      <c r="B4">
        <f>(($E$2-40)*1.5)+B2</f>
        <v>120</v>
      </c>
      <c r="C4">
        <f>(($E$2-40)*1.5)+C2</f>
        <v>350</v>
      </c>
      <c r="D4">
        <f>(($E$2-40)*1.5)+D2</f>
        <v>400</v>
      </c>
      <c r="I4" t="s">
        <v>2</v>
      </c>
      <c r="J4" t="s">
        <v>10</v>
      </c>
      <c r="K4" t="s">
        <v>10</v>
      </c>
      <c r="L4" t="s">
        <v>10</v>
      </c>
      <c r="M4" t="s">
        <v>10</v>
      </c>
    </row>
    <row r="5" spans="1:13">
      <c r="I5" t="s">
        <v>11</v>
      </c>
      <c r="J5" t="s">
        <v>10</v>
      </c>
      <c r="K5" t="s">
        <v>10</v>
      </c>
      <c r="L5" t="s">
        <v>10</v>
      </c>
      <c r="M5" t="s">
        <v>10</v>
      </c>
    </row>
    <row r="6" spans="1:13">
      <c r="F6" s="1">
        <v>0.2</v>
      </c>
    </row>
    <row r="7" spans="1:13">
      <c r="A7" t="s">
        <v>0</v>
      </c>
      <c r="B7" t="s">
        <v>1</v>
      </c>
      <c r="C7" t="s">
        <v>2</v>
      </c>
      <c r="D7" t="s">
        <v>3</v>
      </c>
      <c r="E7" t="s">
        <v>4</v>
      </c>
    </row>
    <row r="8" spans="1:13">
      <c r="A8">
        <f t="shared" ref="A8:D9" si="0">(A2*$F$6)+A2</f>
        <v>120</v>
      </c>
      <c r="B8">
        <f t="shared" si="0"/>
        <v>144</v>
      </c>
      <c r="C8">
        <f t="shared" si="0"/>
        <v>420</v>
      </c>
      <c r="D8">
        <f t="shared" si="0"/>
        <v>480</v>
      </c>
    </row>
    <row r="9" spans="1:13">
      <c r="A9">
        <f t="shared" si="0"/>
        <v>1.8</v>
      </c>
      <c r="B9">
        <f t="shared" si="0"/>
        <v>2.04</v>
      </c>
      <c r="C9">
        <f t="shared" si="0"/>
        <v>4.2</v>
      </c>
      <c r="D9">
        <f t="shared" si="0"/>
        <v>4.8</v>
      </c>
      <c r="H9" t="s">
        <v>12</v>
      </c>
      <c r="I9">
        <v>120</v>
      </c>
      <c r="J9" t="s">
        <v>13</v>
      </c>
      <c r="K9">
        <v>13.5</v>
      </c>
    </row>
    <row r="10" spans="1:13">
      <c r="A10">
        <f>(($E$2-40)*A9)+A8</f>
        <v>120</v>
      </c>
      <c r="B10">
        <f>(($E$2-40)*B9)+B8</f>
        <v>144</v>
      </c>
      <c r="C10">
        <f>(($E$2-40)*C9)+C8</f>
        <v>420</v>
      </c>
      <c r="D10">
        <f>(($E$2-40)*D9)+D8</f>
        <v>480</v>
      </c>
      <c r="H10" t="s">
        <v>14</v>
      </c>
      <c r="I10">
        <v>2.04</v>
      </c>
      <c r="J10" t="s">
        <v>15</v>
      </c>
      <c r="K10">
        <f>((K9-40)*I10)+I9</f>
        <v>65.94</v>
      </c>
    </row>
    <row r="11" spans="1:13">
      <c r="C11">
        <v>150</v>
      </c>
    </row>
    <row r="13" spans="1:13">
      <c r="A13" t="s">
        <v>0</v>
      </c>
      <c r="B13" t="s">
        <v>1</v>
      </c>
      <c r="C13" t="s">
        <v>2</v>
      </c>
      <c r="D13" t="s">
        <v>3</v>
      </c>
    </row>
    <row r="14" spans="1:13">
      <c r="A14">
        <f>A8/E2</f>
        <v>3</v>
      </c>
      <c r="B14">
        <f>B8/E2</f>
        <v>3.6</v>
      </c>
      <c r="C14">
        <f>C8/E2</f>
        <v>10.5</v>
      </c>
      <c r="D14">
        <f>D8/E2</f>
        <v>12</v>
      </c>
      <c r="F14">
        <v>4.2</v>
      </c>
      <c r="G14" t="s">
        <v>16</v>
      </c>
    </row>
    <row r="15" spans="1:13">
      <c r="A15">
        <v>8</v>
      </c>
      <c r="B15">
        <v>6</v>
      </c>
      <c r="C15">
        <v>3</v>
      </c>
      <c r="D15">
        <v>2</v>
      </c>
    </row>
    <row r="16" spans="1:13">
      <c r="A16">
        <f>A14/A15</f>
        <v>0.375</v>
      </c>
      <c r="B16">
        <f>B14/B15</f>
        <v>0.6</v>
      </c>
      <c r="C16">
        <f>C14/C15</f>
        <v>3.5</v>
      </c>
      <c r="D16">
        <f>D14/D15</f>
        <v>6</v>
      </c>
    </row>
    <row r="17" spans="1:12">
      <c r="A17" s="3">
        <f>A16*E2</f>
        <v>15</v>
      </c>
      <c r="B17" s="3">
        <f>B16*E2</f>
        <v>24</v>
      </c>
      <c r="C17" s="3">
        <f>C16*E2</f>
        <v>140</v>
      </c>
      <c r="D17" s="3">
        <f>D16*E2</f>
        <v>240</v>
      </c>
    </row>
    <row r="18" spans="1:12">
      <c r="A18" t="s">
        <v>17</v>
      </c>
      <c r="B18" t="s">
        <v>17</v>
      </c>
      <c r="C18" t="s">
        <v>17</v>
      </c>
      <c r="D18" t="s">
        <v>17</v>
      </c>
    </row>
    <row r="19" spans="1:12">
      <c r="A19" s="4">
        <f>A10-A17</f>
        <v>105</v>
      </c>
      <c r="B19" s="4">
        <f>B10-B17</f>
        <v>120</v>
      </c>
      <c r="C19" s="4">
        <f>C10-C17</f>
        <v>280</v>
      </c>
      <c r="D19" s="4">
        <f>D10-D17</f>
        <v>240</v>
      </c>
    </row>
    <row r="20" spans="1:12">
      <c r="J20" s="6"/>
      <c r="L20">
        <f>K20-J20</f>
        <v>0</v>
      </c>
    </row>
    <row r="21" spans="1:12">
      <c r="F21" s="2"/>
    </row>
    <row r="23" spans="1:12">
      <c r="A23" t="s">
        <v>18</v>
      </c>
      <c r="B23">
        <v>4.9000000000000004</v>
      </c>
      <c r="C23">
        <v>4.9000000000000004</v>
      </c>
      <c r="D23">
        <v>4.9000000000000004</v>
      </c>
      <c r="E23">
        <v>4.9000000000000004</v>
      </c>
    </row>
    <row r="24" spans="1:12">
      <c r="A24" t="s">
        <v>19</v>
      </c>
      <c r="B24">
        <v>120</v>
      </c>
      <c r="C24">
        <v>140</v>
      </c>
      <c r="D24">
        <v>420</v>
      </c>
      <c r="E24">
        <v>480</v>
      </c>
    </row>
    <row r="25" spans="1:12">
      <c r="A25" t="s">
        <v>20</v>
      </c>
      <c r="B25">
        <v>40</v>
      </c>
      <c r="C25">
        <v>40</v>
      </c>
      <c r="D25">
        <v>40</v>
      </c>
      <c r="E25">
        <v>40</v>
      </c>
    </row>
    <row r="26" spans="1:12">
      <c r="A26" t="s">
        <v>21</v>
      </c>
      <c r="B26">
        <v>1.7</v>
      </c>
      <c r="C26">
        <v>2.12</v>
      </c>
      <c r="D26">
        <v>4.25</v>
      </c>
      <c r="E26">
        <v>4.25</v>
      </c>
      <c r="F26">
        <v>120</v>
      </c>
      <c r="G26">
        <v>40</v>
      </c>
      <c r="H26">
        <f>F26/G26</f>
        <v>3</v>
      </c>
      <c r="I26">
        <v>4.9000000000000004</v>
      </c>
      <c r="J26">
        <f>(I26-H26)*1/I26</f>
        <v>0.38775510204081637</v>
      </c>
    </row>
    <row r="27" spans="1:12">
      <c r="B27" s="8"/>
      <c r="C27" s="9"/>
      <c r="F27">
        <v>150</v>
      </c>
      <c r="G27">
        <v>40</v>
      </c>
      <c r="H27">
        <f>F27/G27</f>
        <v>3.75</v>
      </c>
      <c r="I27">
        <v>4.9000000000000004</v>
      </c>
      <c r="J27">
        <f>(I27-H27)*1/I27</f>
        <v>0.23469387755102047</v>
      </c>
    </row>
    <row r="28" spans="1:12">
      <c r="F28">
        <v>350</v>
      </c>
      <c r="G28">
        <v>40</v>
      </c>
      <c r="H28">
        <f>F28/G28</f>
        <v>8.75</v>
      </c>
      <c r="I28">
        <v>4.9000000000000004</v>
      </c>
      <c r="J28">
        <f>(I28-H28)*1/I28</f>
        <v>-0.78571428571428559</v>
      </c>
    </row>
    <row r="29" spans="1:12">
      <c r="A29" t="s">
        <v>22</v>
      </c>
      <c r="F29">
        <v>450</v>
      </c>
      <c r="G29">
        <v>40</v>
      </c>
      <c r="H29">
        <f>F29/G29</f>
        <v>11.25</v>
      </c>
      <c r="I29">
        <v>4.9000000000000004</v>
      </c>
      <c r="J29">
        <f>(I29-H29)*1/I29</f>
        <v>-1.2959183673469385</v>
      </c>
    </row>
    <row r="30" spans="1:12">
      <c r="A30" t="s">
        <v>23</v>
      </c>
      <c r="B30">
        <v>150</v>
      </c>
    </row>
    <row r="31" spans="1:12">
      <c r="B31" t="s">
        <v>0</v>
      </c>
      <c r="C31" t="s">
        <v>1</v>
      </c>
      <c r="D31" t="s">
        <v>24</v>
      </c>
      <c r="E31" t="s">
        <v>25</v>
      </c>
    </row>
    <row r="32" spans="1:12">
      <c r="A32" t="s">
        <v>26</v>
      </c>
      <c r="B32">
        <v>120</v>
      </c>
      <c r="C32">
        <v>140</v>
      </c>
      <c r="D32">
        <v>420</v>
      </c>
      <c r="E32">
        <v>480</v>
      </c>
    </row>
    <row r="33" spans="1:11">
      <c r="A33" t="s">
        <v>27</v>
      </c>
      <c r="B33">
        <f>(B32*F33)+B32</f>
        <v>132</v>
      </c>
      <c r="C33" s="10">
        <f>(C32*F33)+C32</f>
        <v>154</v>
      </c>
      <c r="D33">
        <f>(D32*F33)+D32</f>
        <v>462</v>
      </c>
      <c r="E33">
        <f>(E32*F33)+E32</f>
        <v>528</v>
      </c>
      <c r="F33" s="1">
        <v>0.1</v>
      </c>
      <c r="G33">
        <v>4.9000000000000004</v>
      </c>
      <c r="H33">
        <v>1.7</v>
      </c>
      <c r="I33" s="9">
        <f>(G33-H33)*1/H33</f>
        <v>1.8823529411764708</v>
      </c>
    </row>
    <row r="34" spans="1:11">
      <c r="A34" t="s">
        <v>28</v>
      </c>
      <c r="B34">
        <f>(B32*F34)+B32</f>
        <v>144</v>
      </c>
      <c r="C34">
        <f>(C32*G34)+C32</f>
        <v>1540</v>
      </c>
      <c r="D34">
        <f>(D32*F34)+D32</f>
        <v>504</v>
      </c>
      <c r="E34">
        <f>(E32*F34)+E32</f>
        <v>576</v>
      </c>
      <c r="F34" s="1">
        <v>0.2</v>
      </c>
      <c r="G34">
        <v>10</v>
      </c>
      <c r="H34">
        <f>(G34*H33)/G33</f>
        <v>3.4693877551020407</v>
      </c>
      <c r="K34">
        <v>3.5</v>
      </c>
    </row>
    <row r="35" spans="1:11">
      <c r="A35" t="s">
        <v>29</v>
      </c>
      <c r="B35">
        <f>(B32*F35)+B32</f>
        <v>156</v>
      </c>
      <c r="C35">
        <f>(C32*F35)+C32</f>
        <v>182</v>
      </c>
      <c r="D35">
        <f>(D32*F35)+D32</f>
        <v>546</v>
      </c>
      <c r="E35">
        <f>(E32*F35)+E32</f>
        <v>624</v>
      </c>
      <c r="F35" s="1">
        <v>0.3</v>
      </c>
    </row>
    <row r="38" spans="1:11">
      <c r="G38">
        <v>4.9000000000000004</v>
      </c>
      <c r="H38">
        <v>2.12</v>
      </c>
      <c r="I38" s="9">
        <f>(G38-H38)*1/H38</f>
        <v>1.3113207547169812</v>
      </c>
    </row>
    <row r="39" spans="1:11">
      <c r="G39">
        <v>8</v>
      </c>
      <c r="H39">
        <f>(G39*H38)/G38</f>
        <v>3.4612244897959181</v>
      </c>
      <c r="K39">
        <v>3.2</v>
      </c>
    </row>
    <row r="42" spans="1:11">
      <c r="G42">
        <v>4.9000000000000004</v>
      </c>
      <c r="H42">
        <v>4.25</v>
      </c>
      <c r="I42" s="9">
        <f>(G42-H42)*1/H42</f>
        <v>0.15294117647058833</v>
      </c>
    </row>
    <row r="43" spans="1:11">
      <c r="G43">
        <v>4</v>
      </c>
      <c r="H43">
        <f>(G43*H42)/G42</f>
        <v>3.4693877551020407</v>
      </c>
      <c r="K43">
        <v>3.3</v>
      </c>
    </row>
    <row r="46" spans="1:11">
      <c r="G46">
        <v>4.9000000000000004</v>
      </c>
      <c r="H46">
        <v>4.25</v>
      </c>
      <c r="I46" s="9">
        <f>(G46-H46)*1/H46</f>
        <v>0.15294117647058833</v>
      </c>
    </row>
    <row r="47" spans="1:11">
      <c r="G47">
        <v>4</v>
      </c>
      <c r="H47">
        <f>(G47*H46)/G46</f>
        <v>3.4693877551020407</v>
      </c>
      <c r="K47">
        <v>3.8</v>
      </c>
    </row>
    <row r="48" spans="1:11">
      <c r="K48">
        <f>SUM(K34:K47)</f>
        <v>13.8</v>
      </c>
    </row>
    <row r="49" spans="11:11">
      <c r="K49">
        <v>4</v>
      </c>
    </row>
    <row r="50" spans="11:11">
      <c r="K50">
        <f>K48/K49</f>
        <v>3.45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38"/>
  <sheetViews>
    <sheetView workbookViewId="0">
      <selection activeCell="A4" sqref="A4"/>
    </sheetView>
  </sheetViews>
  <sheetFormatPr defaultRowHeight="15"/>
  <sheetData>
    <row r="1" spans="1:5">
      <c r="A1" t="s">
        <v>0</v>
      </c>
      <c r="B1" t="s">
        <v>4</v>
      </c>
    </row>
    <row r="2" spans="1:5">
      <c r="A2">
        <v>120</v>
      </c>
      <c r="B2">
        <v>40</v>
      </c>
      <c r="E2">
        <f>A2+(B2*A3)</f>
        <v>180</v>
      </c>
    </row>
    <row r="3" spans="1:5">
      <c r="A3">
        <v>1.5</v>
      </c>
    </row>
    <row r="4" spans="1:5">
      <c r="A4">
        <f>(($B$2-40)*1.5)+A2</f>
        <v>120</v>
      </c>
    </row>
    <row r="6" spans="1:5">
      <c r="C6" s="1">
        <v>0</v>
      </c>
    </row>
    <row r="7" spans="1:5">
      <c r="A7" t="s">
        <v>0</v>
      </c>
      <c r="B7" t="s">
        <v>4</v>
      </c>
    </row>
    <row r="8" spans="1:5">
      <c r="A8">
        <f>(A2*$C$6)+A2</f>
        <v>120</v>
      </c>
    </row>
    <row r="9" spans="1:5">
      <c r="A9">
        <f>(A3*$C$6)+A3</f>
        <v>1.5</v>
      </c>
    </row>
    <row r="10" spans="1:5">
      <c r="A10">
        <f>(($B$2-40)*A9)+A8</f>
        <v>120</v>
      </c>
    </row>
    <row r="13" spans="1:5">
      <c r="A13" t="s">
        <v>0</v>
      </c>
    </row>
    <row r="14" spans="1:5">
      <c r="A14">
        <f>A8/B2</f>
        <v>3</v>
      </c>
      <c r="C14">
        <v>6</v>
      </c>
      <c r="D14" t="s">
        <v>30</v>
      </c>
    </row>
    <row r="15" spans="1:5">
      <c r="A15">
        <v>30</v>
      </c>
    </row>
    <row r="16" spans="1:5">
      <c r="A16">
        <f>A14/A15</f>
        <v>0.1</v>
      </c>
    </row>
    <row r="17" spans="1:1">
      <c r="A17" s="3">
        <f>A16*B2</f>
        <v>4</v>
      </c>
    </row>
    <row r="18" spans="1:1">
      <c r="A18" t="s">
        <v>17</v>
      </c>
    </row>
    <row r="19" spans="1:1">
      <c r="A19" s="4">
        <f>A10-A17</f>
        <v>116</v>
      </c>
    </row>
    <row r="20" spans="1:1">
      <c r="A20" s="5"/>
    </row>
    <row r="21" spans="1:1">
      <c r="A21" s="5"/>
    </row>
    <row r="22" spans="1:1">
      <c r="A22" s="5"/>
    </row>
    <row r="23" spans="1:1">
      <c r="A23" s="5"/>
    </row>
    <row r="24" spans="1:1">
      <c r="A24" s="5"/>
    </row>
    <row r="25" spans="1:1">
      <c r="A25" s="5"/>
    </row>
    <row r="26" spans="1:1">
      <c r="A26" s="5"/>
    </row>
    <row r="27" spans="1:1">
      <c r="A27" s="5"/>
    </row>
    <row r="28" spans="1:1">
      <c r="A28" s="5"/>
    </row>
    <row r="29" spans="1:1">
      <c r="A29" s="5"/>
    </row>
    <row r="30" spans="1:1">
      <c r="A30" s="5"/>
    </row>
    <row r="31" spans="1:1">
      <c r="A31" s="5"/>
    </row>
    <row r="32" spans="1:1">
      <c r="A32" s="5"/>
    </row>
    <row r="33" spans="1:1">
      <c r="A33" s="5"/>
    </row>
    <row r="34" spans="1:1">
      <c r="A34" s="5"/>
    </row>
    <row r="35" spans="1:1">
      <c r="A35" s="5"/>
    </row>
    <row r="36" spans="1:1">
      <c r="A36" s="5"/>
    </row>
    <row r="37" spans="1:1">
      <c r="A37" s="5"/>
    </row>
    <row r="38" spans="1:1">
      <c r="A38" s="5"/>
    </row>
  </sheetData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PerkedleApps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Azure</dc:creator>
  <cp:keywords/>
  <dc:description/>
  <cp:lastModifiedBy/>
  <cp:revision/>
  <dcterms:created xsi:type="dcterms:W3CDTF">2020-10-09T19:36:34Z</dcterms:created>
  <dcterms:modified xsi:type="dcterms:W3CDTF">2023-08-17T14:24:57Z</dcterms:modified>
  <cp:category/>
  <cp:contentStatus/>
</cp:coreProperties>
</file>